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in\AppData\Local\Microsoft\Windows\INetCache\Content.Outlook\15XQUD2W\"/>
    </mc:Choice>
  </mc:AlternateContent>
  <xr:revisionPtr revIDLastSave="0" documentId="13_ncr:1_{3F283443-9F2F-4DAE-A8C2-A2224EDDD0D9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D10" i="1"/>
  <c r="C10" i="1"/>
  <c r="E6" i="1"/>
  <c r="D6" i="1" s="1"/>
  <c r="E10" i="1"/>
  <c r="C6" i="1" l="1"/>
  <c r="B6" i="1" s="1"/>
</calcChain>
</file>

<file path=xl/sharedStrings.xml><?xml version="1.0" encoding="utf-8"?>
<sst xmlns="http://schemas.openxmlformats.org/spreadsheetml/2006/main" count="23" uniqueCount="19">
  <si>
    <t>Pump RPM</t>
  </si>
  <si>
    <t>Rate (cc/min.)</t>
  </si>
  <si>
    <t>Quick and easy gear pump calculator</t>
  </si>
  <si>
    <t>Rate (gms/min.)</t>
  </si>
  <si>
    <t>Rate (kg/hour)</t>
  </si>
  <si>
    <t>Rate (gms/hour)</t>
  </si>
  <si>
    <t>GP cc/rev</t>
  </si>
  <si>
    <t>GP Efficiency (%)</t>
  </si>
  <si>
    <t>SG calculation if rate is known</t>
  </si>
  <si>
    <t>Calculation if SG is known</t>
  </si>
  <si>
    <t>SG * cc/min</t>
  </si>
  <si>
    <t>1- Input</t>
  </si>
  <si>
    <t>1-Input</t>
  </si>
  <si>
    <t xml:space="preserve"> gm/min x 60</t>
  </si>
  <si>
    <t>RPM x cc/rev x %</t>
  </si>
  <si>
    <t>(gms/hr)/60</t>
  </si>
  <si>
    <t>(gms/min))/(cc/min)</t>
  </si>
  <si>
    <t>Melt Density</t>
  </si>
  <si>
    <t>Rate x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</si>
</sst>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</font>
    <font>
      <sz val="10"/>
      <color rgb="FF3333FF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/>
    </xf>
    <xf numFmtId="2" fontId="10" fillId="2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8" fillId="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C12" sqref="C12"/>
    </sheetView>
  </sheetViews>
  <sheetFormatPr defaultRowHeight="12.5" x14ac:dyDescent="0.25"/>
  <cols>
    <col min="1" max="1" width="16.7265625" style="10" customWidth="1"/>
    <col min="2" max="8" width="16.7265625" style="5" customWidth="1"/>
    <col min="9" max="256" width="20.7265625" customWidth="1"/>
  </cols>
  <sheetData>
    <row r="1" spans="1:8" ht="14.5" x14ac:dyDescent="0.35">
      <c r="A1" s="17" t="s">
        <v>2</v>
      </c>
    </row>
    <row r="2" spans="1:8" ht="13" x14ac:dyDescent="0.3">
      <c r="A2" s="6"/>
      <c r="B2" s="7"/>
      <c r="C2" s="7"/>
      <c r="D2" s="7"/>
      <c r="E2" s="7"/>
      <c r="F2" s="7"/>
      <c r="G2" s="7"/>
      <c r="H2" s="7"/>
    </row>
    <row r="3" spans="1:8" ht="15.5" x14ac:dyDescent="0.35">
      <c r="A3" s="8" t="s">
        <v>17</v>
      </c>
      <c r="B3" s="8" t="s">
        <v>4</v>
      </c>
      <c r="C3" s="8" t="s">
        <v>5</v>
      </c>
      <c r="D3" s="8" t="s">
        <v>3</v>
      </c>
      <c r="E3" s="8" t="s">
        <v>1</v>
      </c>
      <c r="F3" s="8" t="s">
        <v>6</v>
      </c>
      <c r="G3" s="8" t="s">
        <v>7</v>
      </c>
      <c r="H3" s="8" t="s">
        <v>0</v>
      </c>
    </row>
    <row r="4" spans="1:8" ht="15.5" x14ac:dyDescent="0.35">
      <c r="A4" s="8"/>
      <c r="B4" s="8"/>
      <c r="C4" s="8"/>
      <c r="D4" s="8"/>
      <c r="E4" s="8"/>
      <c r="F4" s="8"/>
      <c r="G4" s="8"/>
      <c r="H4" s="8"/>
    </row>
    <row r="5" spans="1:8" ht="13" x14ac:dyDescent="0.3">
      <c r="A5" s="12" t="s">
        <v>9</v>
      </c>
      <c r="B5" s="6"/>
      <c r="C5" s="6"/>
      <c r="D5" s="6"/>
      <c r="E5" s="6"/>
      <c r="F5" s="6"/>
      <c r="G5" s="6"/>
      <c r="H5" s="6"/>
    </row>
    <row r="6" spans="1:8" ht="13" x14ac:dyDescent="0.3">
      <c r="A6" s="19">
        <v>1</v>
      </c>
      <c r="B6" s="18">
        <f>C6/1000</f>
        <v>46.56</v>
      </c>
      <c r="C6" s="1">
        <f>D6*60</f>
        <v>46560</v>
      </c>
      <c r="D6" s="1">
        <f>E6*A6</f>
        <v>776</v>
      </c>
      <c r="E6" s="1">
        <f>F6*G6*H6</f>
        <v>776</v>
      </c>
      <c r="F6" s="4">
        <v>10</v>
      </c>
      <c r="G6" s="2">
        <v>0.97</v>
      </c>
      <c r="H6" s="9">
        <v>80</v>
      </c>
    </row>
    <row r="7" spans="1:8" s="24" customFormat="1" ht="13" x14ac:dyDescent="0.3">
      <c r="A7" s="22" t="s">
        <v>11</v>
      </c>
      <c r="B7" s="23"/>
      <c r="C7" s="23" t="s">
        <v>13</v>
      </c>
      <c r="D7" s="23" t="s">
        <v>10</v>
      </c>
      <c r="E7" s="23" t="s">
        <v>14</v>
      </c>
      <c r="F7" s="23" t="s">
        <v>12</v>
      </c>
      <c r="G7" s="23" t="s">
        <v>12</v>
      </c>
      <c r="H7" s="23" t="s">
        <v>12</v>
      </c>
    </row>
    <row r="8" spans="1:8" ht="13" x14ac:dyDescent="0.3">
      <c r="A8" s="20"/>
      <c r="B8" s="15"/>
      <c r="C8" s="1"/>
      <c r="D8" s="1"/>
      <c r="E8" s="1"/>
      <c r="F8" s="4"/>
      <c r="G8" s="2"/>
      <c r="H8" s="9"/>
    </row>
    <row r="9" spans="1:8" ht="13" x14ac:dyDescent="0.3">
      <c r="A9" s="12" t="s">
        <v>8</v>
      </c>
      <c r="B9" s="15"/>
      <c r="C9" s="1"/>
      <c r="D9" s="1"/>
      <c r="E9" s="1"/>
      <c r="F9" s="4"/>
      <c r="G9" s="2"/>
      <c r="H9" s="9"/>
    </row>
    <row r="10" spans="1:8" ht="13" x14ac:dyDescent="0.3">
      <c r="A10" s="16">
        <f>D10/E10</f>
        <v>1.2886597938144331</v>
      </c>
      <c r="B10" s="21">
        <v>60</v>
      </c>
      <c r="C10" s="15">
        <f>B10*1000</f>
        <v>60000</v>
      </c>
      <c r="D10" s="15">
        <f>C10/60</f>
        <v>1000</v>
      </c>
      <c r="E10" s="1">
        <f>F10*G10*H10</f>
        <v>776</v>
      </c>
      <c r="F10" s="4">
        <v>10</v>
      </c>
      <c r="G10" s="2">
        <v>0.97</v>
      </c>
      <c r="H10" s="9">
        <v>80</v>
      </c>
    </row>
    <row r="11" spans="1:8" ht="15.75" customHeight="1" x14ac:dyDescent="0.3">
      <c r="A11" s="13" t="s">
        <v>16</v>
      </c>
      <c r="B11" s="7" t="s">
        <v>12</v>
      </c>
      <c r="C11" s="23" t="s">
        <v>18</v>
      </c>
      <c r="D11" s="23" t="s">
        <v>15</v>
      </c>
      <c r="E11" s="23" t="s">
        <v>14</v>
      </c>
      <c r="F11" s="7"/>
      <c r="G11" s="7"/>
      <c r="H11" s="7"/>
    </row>
    <row r="12" spans="1:8" ht="13" x14ac:dyDescent="0.3">
      <c r="B12" s="11"/>
    </row>
    <row r="13" spans="1:8" ht="13" x14ac:dyDescent="0.3">
      <c r="A13" s="12"/>
      <c r="B13" s="11"/>
    </row>
    <row r="14" spans="1:8" ht="13" x14ac:dyDescent="0.3">
      <c r="A14" s="13"/>
      <c r="B14" s="11"/>
    </row>
    <row r="15" spans="1:8" ht="13" x14ac:dyDescent="0.3">
      <c r="B15" s="11"/>
    </row>
    <row r="16" spans="1:8" ht="13" x14ac:dyDescent="0.3">
      <c r="A16" s="14"/>
      <c r="B16" s="11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Leistritz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Elliot</dc:creator>
  <cp:lastModifiedBy>Charlie Martin</cp:lastModifiedBy>
  <dcterms:created xsi:type="dcterms:W3CDTF">2010-03-11T21:39:29Z</dcterms:created>
  <dcterms:modified xsi:type="dcterms:W3CDTF">2024-01-17T03:25:31Z</dcterms:modified>
</cp:coreProperties>
</file>